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<sst xmlns="http://schemas.openxmlformats.org/spreadsheetml/2006/main" count="175" uniqueCount="141">
  <si>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</si>
  <si>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</si>
  <si>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</si>
  <si>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</si>
  <si>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</si>
  <si>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</si>
  <si>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</si>
  <si>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</si>
  <si>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</si>
  <si>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</si>
  <si>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</si>
  <si>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</si>
  <si>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</si>
  <si>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</si>
  <si>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</si>
  <si>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</si>
  <si>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</si>
  <si>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</si>
  <si>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</si>
  <si>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</si>
  <si>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</si>
  <si>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</si>
  <si>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</si>
  <si>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</si>
  <si>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</si>
  <si>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</si>
  <si>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</si>
  <si>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</si>
  <si>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</si>
  <si>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</si>
  <si>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</si>
  <si>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</si>
  <si>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</si>
  <si>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</si>
  <si>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</si>
  <si>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</si>
  <si>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</si>
  <si>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</si>
  <si>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</si>
  <si>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</si>
  <si>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</si>
  <si>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</si>
  <si>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</si>
  <si>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</si>
  <si>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</si>
  <si>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</si>
  <si>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</si>
  <si>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</si>
  <si>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</si>
  <si>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</si>
  <si>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</si>
  <si>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</si>
  <si>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</si>
  <si>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</si>
  <si>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</si>
  <si>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</si>
  <si>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</si>
  <si>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</si>
  <si>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</si>
  <si>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</si>
  <si>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</si>
  <si>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</si>
  <si>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</si>
  <si>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</si>
  <si>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</si>
  <si>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</si>
  <si>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</si>
  <si>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</si>
  <si>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</si>
  <si>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</si>
  <si>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</si>
  <si>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</si>
  <si>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</si>
  <si>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</si>
  <si>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</si>
  <si>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</si>
  <si>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</si>
  <si>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</si>
  <si>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</si>
  <si>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</si>
  <si>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</si>
  <si>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</si>
  <si>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</si>
  <si>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</si>
  <si>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</si>
  <si>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</si>
  <si>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</si>
  <si>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</si>
  <si>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</si>
  <si>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</si>
  <si>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</si>
  <si>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</si>
  <si>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</si>
  <si>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</si>
  <si>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</si>
  <si>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</si>
  <si>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</si>
  <si>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</si>
  <si>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</si>
  <si>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</si>
  <si>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</si>
  <si>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</si>
  <si>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</si>
  <si>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</si>
  <si>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</si>
  <si>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</si>
  <si>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</si>
  <si>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</si>
  <si>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</si>
  <si>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</si>
  <si>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</si>
  <si>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</si>
  <si>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</si>
  <si>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</si>
  <si>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</si>
  <si>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</si>
  <si>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</si>
  <si>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</si>
  <si>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</si>
  <si>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</si>
  <si>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</si>
  <si>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</si>
  <si>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</si>
  <si>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</si>
  <si>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</si>
  <si>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</si>
  <si>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</si>
  <si>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</si>
  <si>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</si>
  <si>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</si>
  <si>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</si>
  <si>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</si>
  <si>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</si>
  <si>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</si>
  <si>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Kruonio kultūros centras</t>
  </si>
  <si>
    <t>PAGAL 2012 M.GRUODŽIO 31 D. DUOMENIS</t>
  </si>
  <si>
    <t>2013.01.15 Nr.4</t>
  </si>
  <si>
    <t>Direktorė</t>
  </si>
  <si>
    <t>Daiva Mockuvienė</t>
  </si>
  <si>
    <t>Vyr.buhalterė</t>
  </si>
  <si>
    <t>Galia Valionienė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</si>
</sst>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6" fontId="4" fillId="33" borderId="12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>
      <alignment horizontal="center" vertical="center" wrapText="1"/>
    </xf>
    <xf numFmtId="16" fontId="4" fillId="33" borderId="10" xfId="0" applyNumberFormat="1" applyFont="1" applyFill="1" applyBorder="1" applyAlignment="1" quotePrefix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 wrapText="1"/>
    </xf>
    <xf numFmtId="0" fontId="4" fillId="33" borderId="17" xfId="0" applyFont="1" applyFill="1" applyBorder="1" applyAlignment="1" quotePrefix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2" fontId="4" fillId="33" borderId="18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23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33" borderId="23" xfId="0" applyFont="1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showGridLines="0" tabSelected="1" zoomScaleSheetLayoutView="100" zoomScalePageLayoutView="0" workbookViewId="0" topLeftCell="A1">
      <selection activeCell="H108" sqref="H10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3" t="s">
        <v>94</v>
      </c>
      <c r="F2" s="94"/>
      <c r="G2" s="94"/>
    </row>
    <row r="3" spans="5:7" ht="12.75">
      <c r="E3" s="95" t="s">
        <v>113</v>
      </c>
      <c r="F3" s="96"/>
      <c r="G3" s="96"/>
    </row>
    <row r="5" spans="1:7" ht="12.75">
      <c r="A5" s="103" t="s">
        <v>93</v>
      </c>
      <c r="B5" s="104"/>
      <c r="C5" s="104"/>
      <c r="D5" s="104"/>
      <c r="E5" s="104"/>
      <c r="F5" s="102"/>
      <c r="G5" s="102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97" t="s">
        <v>134</v>
      </c>
      <c r="B7" s="98"/>
      <c r="C7" s="98"/>
      <c r="D7" s="98"/>
      <c r="E7" s="98"/>
      <c r="F7" s="99"/>
      <c r="G7" s="99"/>
    </row>
    <row r="8" spans="1:7" ht="12.75">
      <c r="A8" s="100" t="s">
        <v>114</v>
      </c>
      <c r="B8" s="101"/>
      <c r="C8" s="101"/>
      <c r="D8" s="101"/>
      <c r="E8" s="101"/>
      <c r="F8" s="102"/>
      <c r="G8" s="102"/>
    </row>
    <row r="9" spans="1:7" ht="12.75" customHeight="1">
      <c r="A9" s="100" t="s">
        <v>110</v>
      </c>
      <c r="B9" s="101"/>
      <c r="C9" s="101"/>
      <c r="D9" s="101"/>
      <c r="E9" s="101"/>
      <c r="F9" s="102"/>
      <c r="G9" s="102"/>
    </row>
    <row r="10" spans="1:7" ht="12.75">
      <c r="A10" s="110" t="s">
        <v>115</v>
      </c>
      <c r="B10" s="111"/>
      <c r="C10" s="111"/>
      <c r="D10" s="111"/>
      <c r="E10" s="111"/>
      <c r="F10" s="112"/>
      <c r="G10" s="112"/>
    </row>
    <row r="11" spans="1:7" ht="12.75">
      <c r="A11" s="112"/>
      <c r="B11" s="112"/>
      <c r="C11" s="112"/>
      <c r="D11" s="112"/>
      <c r="E11" s="112"/>
      <c r="F11" s="112"/>
      <c r="G11" s="112"/>
    </row>
    <row r="12" spans="1:5" ht="12.75">
      <c r="A12" s="109"/>
      <c r="B12" s="102"/>
      <c r="C12" s="102"/>
      <c r="D12" s="102"/>
      <c r="E12" s="102"/>
    </row>
    <row r="13" spans="1:7" ht="12.75">
      <c r="A13" s="103" t="s">
        <v>0</v>
      </c>
      <c r="B13" s="104"/>
      <c r="C13" s="104"/>
      <c r="D13" s="104"/>
      <c r="E13" s="104"/>
      <c r="F13" s="113"/>
      <c r="G13" s="113"/>
    </row>
    <row r="14" spans="1:7" ht="12.75">
      <c r="A14" s="103" t="s">
        <v>135</v>
      </c>
      <c r="B14" s="104"/>
      <c r="C14" s="104"/>
      <c r="D14" s="104"/>
      <c r="E14" s="104"/>
      <c r="F14" s="113"/>
      <c r="G14" s="113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0" t="s">
        <v>136</v>
      </c>
      <c r="B16" s="114"/>
      <c r="C16" s="114"/>
      <c r="D16" s="114"/>
      <c r="E16" s="114"/>
      <c r="F16" s="115"/>
      <c r="G16" s="115"/>
    </row>
    <row r="17" spans="1:7" ht="12.75">
      <c r="A17" s="100" t="s">
        <v>1</v>
      </c>
      <c r="B17" s="100"/>
      <c r="C17" s="100"/>
      <c r="D17" s="100"/>
      <c r="E17" s="100"/>
      <c r="F17" s="115"/>
      <c r="G17" s="115"/>
    </row>
    <row r="18" spans="1:7" ht="12.75" customHeight="1">
      <c r="A18" s="8"/>
      <c r="B18" s="9"/>
      <c r="C18" s="9"/>
      <c r="D18" s="116" t="s">
        <v>125</v>
      </c>
      <c r="E18" s="116"/>
      <c r="F18" s="116"/>
      <c r="G18" s="116"/>
    </row>
    <row r="19" spans="1:7" ht="67.5" customHeight="1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112798</v>
      </c>
      <c r="G20" s="87">
        <f>SUM(G21,G27,G38,G39)</f>
        <v>121077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</row>
    <row r="25" spans="1:7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112798</v>
      </c>
      <c r="G27" s="88">
        <f>SUM(G28:G37)</f>
        <v>121077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109362</v>
      </c>
      <c r="G29" s="88">
        <v>115529</v>
      </c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746</v>
      </c>
      <c r="G32" s="88">
        <v>1131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2690</v>
      </c>
      <c r="G35" s="88">
        <v>4417</v>
      </c>
    </row>
    <row r="36" spans="1:7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</row>
    <row r="37" spans="1:7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>
      <c r="A39" s="30" t="s">
        <v>44</v>
      </c>
      <c r="B39" s="6" t="s">
        <v>130</v>
      </c>
      <c r="C39" s="6"/>
      <c r="D39" s="44"/>
      <c r="E39" s="83"/>
      <c r="F39" s="88"/>
      <c r="G39" s="88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26241</v>
      </c>
      <c r="G41" s="87">
        <f>SUM(G42,G48,G49,G56,G57)</f>
        <v>30692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14142</v>
      </c>
      <c r="G42" s="88">
        <f>SUM(G43:G47)</f>
        <v>14016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14142</v>
      </c>
      <c r="G44" s="88">
        <v>14016</v>
      </c>
    </row>
    <row r="45" spans="1:7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</row>
    <row r="46" spans="1:7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</row>
    <row r="47" spans="1:7" s="12" customFormat="1" ht="12.75" customHeight="1">
      <c r="A47" s="18" t="s">
        <v>92</v>
      </c>
      <c r="B47" s="32"/>
      <c r="C47" s="117" t="s">
        <v>103</v>
      </c>
      <c r="D47" s="118"/>
      <c r="E47" s="82"/>
      <c r="F47" s="88"/>
      <c r="G47" s="88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11915</v>
      </c>
      <c r="G49" s="88">
        <f>SUM(G50:G55)</f>
        <v>16676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>
      <c r="A53" s="18" t="s">
        <v>41</v>
      </c>
      <c r="B53" s="26"/>
      <c r="C53" s="117" t="s">
        <v>89</v>
      </c>
      <c r="D53" s="118"/>
      <c r="E53" s="85"/>
      <c r="F53" s="88"/>
      <c r="G53" s="88">
        <v>877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11915</v>
      </c>
      <c r="G54" s="88">
        <v>15622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>
        <v>177</v>
      </c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184</v>
      </c>
      <c r="G57" s="88"/>
    </row>
    <row r="58" spans="1:7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139039</v>
      </c>
      <c r="G58" s="88">
        <f>SUM(G20,G40,G41)</f>
        <v>151769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125876</v>
      </c>
      <c r="G59" s="87">
        <f>SUM(G60:G63)</f>
        <v>135094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30"/>
      <c r="F60" s="88"/>
      <c r="G60" s="88"/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122588</v>
      </c>
      <c r="G61" s="88">
        <v>129984</v>
      </c>
    </row>
    <row r="62" spans="1:7" s="12" customFormat="1" ht="12.75" customHeight="1">
      <c r="A62" s="30" t="s">
        <v>36</v>
      </c>
      <c r="B62" s="119" t="s">
        <v>104</v>
      </c>
      <c r="C62" s="120"/>
      <c r="D62" s="121"/>
      <c r="E62" s="30"/>
      <c r="F62" s="88"/>
      <c r="G62" s="88"/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3288</v>
      </c>
      <c r="G63" s="88">
        <v>5110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7999</v>
      </c>
      <c r="G64" s="87">
        <f>SUM(G65,G69)</f>
        <v>13458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7999</v>
      </c>
      <c r="G69" s="88">
        <f>SUM(G70:G75,G78:G83)</f>
        <v>13458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ht="12.75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177</v>
      </c>
    </row>
    <row r="76" spans="1:7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>
        <v>177</v>
      </c>
    </row>
    <row r="77" spans="1:7" s="12" customFormat="1" ht="12.75" customHeight="1">
      <c r="A77" s="18" t="s">
        <v>128</v>
      </c>
      <c r="B77" s="26"/>
      <c r="C77" s="27"/>
      <c r="D77" s="46" t="s">
        <v>70</v>
      </c>
      <c r="E77" s="82"/>
      <c r="F77" s="88"/>
      <c r="G77" s="88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1820</v>
      </c>
      <c r="G80" s="88">
        <v>4836</v>
      </c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85"/>
      <c r="F81" s="88"/>
      <c r="G81" s="88"/>
    </row>
    <row r="82" spans="1:7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6179</v>
      </c>
      <c r="G82" s="88">
        <v>8445</v>
      </c>
    </row>
    <row r="83" spans="1:7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5164</v>
      </c>
      <c r="G84" s="87">
        <f>SUM(G85,G86,G89,G90)</f>
        <v>3217</v>
      </c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5164</v>
      </c>
      <c r="G90" s="88">
        <f>SUM(G91,G92)</f>
        <v>3217</v>
      </c>
    </row>
    <row r="91" spans="1:7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1947</v>
      </c>
      <c r="G91" s="88">
        <v>-781</v>
      </c>
    </row>
    <row r="92" spans="1:7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3217</v>
      </c>
      <c r="G92" s="88">
        <v>3998</v>
      </c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>
      <c r="A94" s="1"/>
      <c r="B94" s="122" t="s">
        <v>121</v>
      </c>
      <c r="C94" s="123"/>
      <c r="D94" s="118"/>
      <c r="E94" s="30"/>
      <c r="F94" s="89">
        <f>SUM(F59,F64,F84,F93)</f>
        <v>139039</v>
      </c>
      <c r="G94" s="89">
        <f>SUM(G59,G64,G84,G93)</f>
        <v>151769</v>
      </c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5" t="s">
        <v>137</v>
      </c>
      <c r="B96" s="125"/>
      <c r="C96" s="125"/>
      <c r="D96" s="125"/>
      <c r="E96" s="91"/>
      <c r="F96" s="101" t="s">
        <v>138</v>
      </c>
      <c r="G96" s="101"/>
    </row>
    <row r="97" spans="1:7" s="12" customFormat="1" ht="12.75" customHeight="1">
      <c r="A97" s="124" t="s">
        <v>131</v>
      </c>
      <c r="B97" s="124"/>
      <c r="C97" s="124"/>
      <c r="D97" s="124"/>
      <c r="E97" s="42" t="s">
        <v>132</v>
      </c>
      <c r="F97" s="100" t="s">
        <v>112</v>
      </c>
      <c r="G97" s="100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27" t="s">
        <v>139</v>
      </c>
      <c r="B99" s="127"/>
      <c r="C99" s="127"/>
      <c r="D99" s="127"/>
      <c r="E99" s="92"/>
      <c r="F99" s="111" t="s">
        <v>140</v>
      </c>
      <c r="G99" s="111"/>
    </row>
    <row r="100" spans="1:7" s="12" customFormat="1" ht="12.75" customHeight="1">
      <c r="A100" s="126" t="s">
        <v>133</v>
      </c>
      <c r="B100" s="126"/>
      <c r="C100" s="126"/>
      <c r="D100" s="126"/>
      <c r="E100" s="61" t="s">
        <v>132</v>
      </c>
      <c r="F100" s="110" t="s">
        <v>112</v>
      </c>
      <c r="G100" s="110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sheetProtection/>
  <mergeCells count="26"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  <mergeCell ref="A14:G14"/>
    <mergeCell ref="A16:G16"/>
    <mergeCell ref="A17:G17"/>
    <mergeCell ref="D18:G18"/>
    <mergeCell ref="C47:D47"/>
    <mergeCell ref="C53:D53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Kruonis</cp:lastModifiedBy>
  <cp:lastPrinted>2013-02-07T07:41:43Z</cp:lastPrinted>
  <dcterms:created xsi:type="dcterms:W3CDTF">2009-07-20T14:30:53Z</dcterms:created>
  <dcterms:modified xsi:type="dcterms:W3CDTF">2013-04-17T10:46:33Z</dcterms:modified>
  <cp:category/>
  <cp:version/>
  <cp:contentType/>
  <cp:contentStatus/>
</cp:coreProperties>
</file>